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<sst xmlns="http://schemas.openxmlformats.org/spreadsheetml/2006/main" count="51" uniqueCount="44">
  <si>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</si>
  <si>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</si>
  <si>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</si>
  <si>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</si>
  <si>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</si>
  <si>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</si>
  <si>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</si>
  <si>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</si>
  <si>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</si>
  <si>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</si>
  <si>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</si>
  <si>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</si>
  <si>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</si>
  <si>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</si>
  <si>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</si>
  <si>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</si>
  <si>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</si>
  <si>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</si>
  <si>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</si>
  <si>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</si>
  <si>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</si>
  <si>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</si>
  <si>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</si>
  <si>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</si>
  <si>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</si>
  <si>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</si>
  <si>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</si>
  <si>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</si>
  <si>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</si>
  <si>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</si>
  <si>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</si>
  <si>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</si>
  <si>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</si>
  <si>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</si>
  <si>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</si>
  <si>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</si>
  <si>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</si>
  <si>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</si>
  <si>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</si>
  <si>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</si>
  <si>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SUFFOLK</t>
  </si>
  <si>
    <t>FRECKENHAM PARISH COUNCIL</t>
  </si>
  <si>
    <t xml:space="preserve">£4,279 extra was recd last year from Groundworks UK for Neighbourhood Planning, wheres this year nothin was recived. An extra £1,000 was recd last year compared to ths year via VAT reclaims. </t>
  </si>
  <si>
    <t>£2,367 was spent on the Sunnica proposal this year whereas last years expense was nil. £4,229 was paid back to Groundworks UK thi year, which was unspent grant received in the previous year. No money was paid to Groundworks last year.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</si>
</sst>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6" fontId="49" fillId="35" borderId="11" xfId="0" applyNumberFormat="1" applyFont="1" applyFill="1" applyBorder="1" applyAlignment="1">
      <alignment wrapText="1"/>
    </xf>
    <xf numFmtId="6" fontId="4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3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9"/>
    </row>
    <row r="2" spans="1:13" ht="15.75">
      <c r="A2" s="29" t="s">
        <v>17</v>
      </c>
      <c r="B2" s="24"/>
      <c r="C2" s="37" t="s">
        <v>41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40</v>
      </c>
      <c r="L3" s="9"/>
    </row>
    <row r="4" ht="14.25">
      <c r="A4" s="1" t="s">
        <v>36</v>
      </c>
    </row>
    <row r="5" spans="1:13" ht="99" customHeight="1">
      <c r="A5" s="43" t="s">
        <v>37</v>
      </c>
      <c r="B5" s="44"/>
      <c r="C5" s="44"/>
      <c r="D5" s="44"/>
      <c r="E5" s="44"/>
      <c r="F5" s="44"/>
      <c r="G5" s="44"/>
      <c r="H5" s="44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8" t="s">
        <v>2</v>
      </c>
      <c r="B11" s="48"/>
      <c r="C11" s="48"/>
      <c r="D11" s="8">
        <v>12418</v>
      </c>
      <c r="F11" s="8">
        <v>21666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9" t="s">
        <v>20</v>
      </c>
      <c r="B13" s="50"/>
      <c r="C13" s="51"/>
      <c r="D13" s="8">
        <v>13800</v>
      </c>
      <c r="F13" s="8">
        <v>14385</v>
      </c>
      <c r="G13" s="5">
        <f>F13-D13</f>
        <v>585</v>
      </c>
      <c r="H13" s="6">
        <f>IF((D13&gt;F13),(D13-F13)/D13,IF(D13&lt;F13,-(D13-F13)/D13,IF(D13=F13,0)))</f>
        <v>0.042391304347826085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3.5" thickBot="1">
      <c r="A15" s="45" t="s">
        <v>3</v>
      </c>
      <c r="B15" s="45"/>
      <c r="C15" s="45"/>
      <c r="D15" s="8">
        <v>7451</v>
      </c>
      <c r="F15" s="8">
        <v>1621</v>
      </c>
      <c r="G15" s="5">
        <f>F15-D15</f>
        <v>-5830</v>
      </c>
      <c r="H15" s="6">
        <f>IF((D15&gt;F15),(D15-F15)/D15,IF(D15&lt;F15,-(D15-F15)/D15,IF(D15=F15,0)))</f>
        <v>0.7824453093544491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52"/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M16" s="53"/>
      <c r="N16" s="42"/>
    </row>
    <row r="17" spans="1:14" ht="19.5" customHeight="1" thickBot="1">
      <c r="A17" s="45" t="s">
        <v>4</v>
      </c>
      <c r="B17" s="45"/>
      <c r="C17" s="45"/>
      <c r="D17" s="8">
        <v>4589</v>
      </c>
      <c r="F17" s="8">
        <v>4400</v>
      </c>
      <c r="G17" s="5">
        <f>F17-D17</f>
        <v>-189</v>
      </c>
      <c r="H17" s="6">
        <f>IF((D17&gt;F17),(D17-F17)/D17,IF(D17&lt;F17,-(D17-F17)/D17,IF(D17=F17,0)))</f>
        <v>0.041185443451732404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42"/>
    </row>
    <row r="19" spans="1:14" ht="19.5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42"/>
    </row>
    <row r="21" spans="1:14" ht="43.5" thickBot="1">
      <c r="A21" s="45" t="s">
        <v>21</v>
      </c>
      <c r="B21" s="45"/>
      <c r="C21" s="45"/>
      <c r="D21" s="8">
        <v>7008</v>
      </c>
      <c r="F21" s="8">
        <v>13738</v>
      </c>
      <c r="G21" s="5">
        <f>F21-D21</f>
        <v>6730</v>
      </c>
      <c r="H21" s="6">
        <f>IF((D21&gt;F21),(D21-F21)/D21,IF(D21&lt;F21,-(D21-F21)/D21,IF(D21=F21,0)))</f>
        <v>0.9603310502283106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22072</v>
      </c>
      <c r="F23" s="2">
        <f>F11+F13+F15-F17-F19-F21</f>
        <v>19534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22072</v>
      </c>
      <c r="F26" s="8">
        <v>19940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97006</v>
      </c>
      <c r="F28" s="8">
        <v>97574</v>
      </c>
      <c r="G28" s="5">
        <f>F28-D28</f>
        <v>568</v>
      </c>
      <c r="H28" s="6">
        <f>IF((D28&gt;F28),(D28-F28)/D28,IF(D28&lt;F28,-(D28-F28)/D28,IF(D28=F28,0)))</f>
        <v>0.005855307919097788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Jadi Coe</cp:lastModifiedBy>
  <cp:lastPrinted>2023-04-10T12:48:03Z</cp:lastPrinted>
  <dcterms:created xsi:type="dcterms:W3CDTF">2012-07-11T10:01:28Z</dcterms:created>
  <dcterms:modified xsi:type="dcterms:W3CDTF">2023-04-10T14:03:13Z</dcterms:modified>
  <cp:category/>
  <cp:version/>
  <cp:contentType/>
  <cp:contentStatus/>
</cp:coreProperties>
</file>